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oidy\Downloads\"/>
    </mc:Choice>
  </mc:AlternateContent>
  <xr:revisionPtr revIDLastSave="0" documentId="13_ncr:1_{173709DB-9ABF-4CCB-AE18-AFD063A6ED6B}" xr6:coauthVersionLast="47" xr6:coauthVersionMax="47" xr10:uidLastSave="{00000000-0000-0000-0000-000000000000}"/>
  <bookViews>
    <workbookView xWindow="-98" yWindow="-98" windowWidth="21795" windowHeight="12975" tabRatio="500" activeTab="1" xr2:uid="{00000000-000D-0000-FFFF-FFFF00000000}"/>
  </bookViews>
  <sheets>
    <sheet name="Huong dan" sheetId="1" r:id="rId1"/>
    <sheet name="Thong tin chung" sheetId="2" r:id="rId2"/>
    <sheet name="Ngan sach chi tiet" sheetId="3" r:id="rId3"/>
    <sheet name="Tong hop" sheetId="4" r:id="rId4"/>
  </sheets>
  <definedNames>
    <definedName name="_xlnm.Print_Titles" localSheetId="2">'Ngan sach chi tiet'!$5:$5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1" i="4" l="1"/>
  <c r="E11" i="4"/>
  <c r="D11" i="4"/>
  <c r="C11" i="4"/>
  <c r="F8" i="4"/>
  <c r="E8" i="4"/>
  <c r="D8" i="4"/>
  <c r="F7" i="4"/>
  <c r="E7" i="4"/>
  <c r="D7" i="4"/>
  <c r="F6" i="4"/>
  <c r="E6" i="4"/>
  <c r="D6" i="4"/>
  <c r="F5" i="4"/>
  <c r="E5" i="4"/>
  <c r="D5" i="4"/>
  <c r="F4" i="4"/>
  <c r="E4" i="4"/>
  <c r="D4" i="4"/>
  <c r="B7" i="2"/>
  <c r="H23" i="1"/>
  <c r="I48" i="3"/>
  <c r="H48" i="3"/>
  <c r="G48" i="3"/>
  <c r="F48" i="3"/>
  <c r="I45" i="3"/>
  <c r="H45" i="3"/>
  <c r="G45" i="3"/>
  <c r="F44" i="3"/>
  <c r="J44" i="3" s="1"/>
  <c r="F43" i="3"/>
  <c r="J43" i="3" s="1"/>
  <c r="F42" i="3"/>
  <c r="I40" i="3"/>
  <c r="H40" i="3"/>
  <c r="G40" i="3"/>
  <c r="F40" i="3"/>
  <c r="J39" i="3"/>
  <c r="F39" i="3"/>
  <c r="F38" i="3"/>
  <c r="J38" i="3" s="1"/>
  <c r="F37" i="3"/>
  <c r="J37" i="3" s="1"/>
  <c r="J40" i="3" s="1"/>
  <c r="I35" i="3"/>
  <c r="H35" i="3"/>
  <c r="G35" i="3"/>
  <c r="F35" i="3"/>
  <c r="F34" i="3"/>
  <c r="J34" i="3" s="1"/>
  <c r="F33" i="3"/>
  <c r="J33" i="3" s="1"/>
  <c r="F32" i="3"/>
  <c r="J32" i="3" s="1"/>
  <c r="I29" i="3"/>
  <c r="H29" i="3"/>
  <c r="G29" i="3"/>
  <c r="F28" i="3"/>
  <c r="J28" i="3" s="1"/>
  <c r="F27" i="3"/>
  <c r="I25" i="3"/>
  <c r="H25" i="3"/>
  <c r="G25" i="3"/>
  <c r="F24" i="3"/>
  <c r="J24" i="3" s="1"/>
  <c r="F23" i="3"/>
  <c r="I21" i="3"/>
  <c r="H21" i="3"/>
  <c r="G21" i="3"/>
  <c r="F20" i="3"/>
  <c r="J20" i="3" s="1"/>
  <c r="F19" i="3"/>
  <c r="J19" i="3" s="1"/>
  <c r="F18" i="3"/>
  <c r="J18" i="3" s="1"/>
  <c r="F17" i="3"/>
  <c r="J17" i="3" s="1"/>
  <c r="F16" i="3"/>
  <c r="I14" i="3"/>
  <c r="H14" i="3"/>
  <c r="G14" i="3"/>
  <c r="F13" i="3"/>
  <c r="J13" i="3" s="1"/>
  <c r="F12" i="3"/>
  <c r="I10" i="3"/>
  <c r="H10" i="3"/>
  <c r="G10" i="3"/>
  <c r="F9" i="3"/>
  <c r="J9" i="3" s="1"/>
  <c r="F8" i="3"/>
  <c r="J8" i="3" s="1"/>
  <c r="F7" i="3"/>
  <c r="A2" i="3"/>
  <c r="A3" i="3" l="1"/>
  <c r="F45" i="3"/>
  <c r="F46" i="3" s="1"/>
  <c r="C9" i="4" s="1"/>
  <c r="J42" i="3"/>
  <c r="J45" i="3" s="1"/>
  <c r="I46" i="3"/>
  <c r="F9" i="4" s="1"/>
  <c r="F10" i="4" s="1"/>
  <c r="I47" i="3"/>
  <c r="H46" i="3"/>
  <c r="G46" i="3"/>
  <c r="D9" i="4" s="1"/>
  <c r="D10" i="4" s="1"/>
  <c r="G47" i="3"/>
  <c r="J35" i="3"/>
  <c r="J46" i="3" s="1"/>
  <c r="J27" i="3"/>
  <c r="J29" i="3" s="1"/>
  <c r="F29" i="3"/>
  <c r="C8" i="4" s="1"/>
  <c r="J23" i="3"/>
  <c r="J25" i="3" s="1"/>
  <c r="F25" i="3"/>
  <c r="C7" i="4" s="1"/>
  <c r="J16" i="3"/>
  <c r="J21" i="3" s="1"/>
  <c r="F21" i="3"/>
  <c r="C6" i="4" s="1"/>
  <c r="J12" i="3"/>
  <c r="J14" i="3" s="1"/>
  <c r="F14" i="3"/>
  <c r="C5" i="4" s="1"/>
  <c r="F10" i="3"/>
  <c r="J7" i="3"/>
  <c r="F47" i="3" l="1"/>
  <c r="C4" i="4"/>
  <c r="C10" i="4" s="1"/>
  <c r="J10" i="3"/>
  <c r="J47" i="3" s="1"/>
  <c r="E9" i="4"/>
  <c r="E10" i="4" s="1"/>
  <c r="H47" i="3"/>
  <c r="F49" i="3" l="1"/>
  <c r="G49" i="3"/>
  <c r="H49" i="3"/>
  <c r="I49" i="3"/>
  <c r="C12" i="4"/>
  <c r="D12" i="4"/>
  <c r="E12" i="4"/>
  <c r="F12" i="4"/>
  <c r="G6" i="4"/>
  <c r="G7" i="4"/>
  <c r="G8" i="4"/>
  <c r="G9" i="4"/>
  <c r="G10" i="4"/>
  <c r="G4" i="4"/>
  <c r="G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J5" authorId="0" shapeId="0" xr:uid="{00000000-0006-0000-0200-000001000000}">
      <text>
        <r>
          <rPr>
            <sz val="10"/>
            <rFont val="Arial"/>
            <family val="2"/>
          </rPr>
          <t>Phải bằng 0: Thành tiền = YENBAI CDSH + Vay ngân hàng + Vốn tự có &amp; khác</t>
        </r>
      </text>
    </comment>
  </commentList>
</comments>
</file>

<file path=xl/sharedStrings.xml><?xml version="1.0" encoding="utf-8"?>
<sst xmlns="http://schemas.openxmlformats.org/spreadsheetml/2006/main" count="156" uniqueCount="136">
  <si>
    <t>PHỤ LỤC NGÂN SÁCH SÁNG KIẾN – HƯỚNG DẪN SỬ DỤNG</t>
  </si>
  <si>
    <t>Dự án “Thúc đẩy tiếp cận tài chính cho các chuỗi giá trị bảo vệ rừng có đáp ứng giới” – Hoạt động 2.1.3, đợt tài trợ phụ lần thứ hai (EU tài trợ, YENBAI CDSH thực hiện)</t>
  </si>
  <si>
    <t>CÁCH ĐIỀN</t>
  </si>
  <si>
    <t>1. Chỉ nhập dữ liệu vào các ô nền vàng, chữ xanh dương. Các ô còn lại có công thức tự tính – không sửa, không xóa.</t>
  </si>
  <si>
    <t>2. Sheet "Thong tin chung": nhập tên sáng kiến, tên tổ chức, thời gian thực hiện (từ 06 đến 12 tháng) và tỷ giá InforEuro (VND/EUR) của tháng nộp hồ sơ (tra cứu tại trang InforEuro của Ủy ban châu Âu).</t>
  </si>
  <si>
    <t>3. Sheet "Ngan sach chi tiet": với từng dòng chi, nhập Đơn vị tính, Số lượng, Đơn giá (VND); Thành tiền tự tính. Sau đó phân bổ Thành tiền vào 3 cột nguồn vốn: YENBAI CDSH tài trợ / Vốn vay ngân hàng / Vốn tự có và nguồn khác. Cột "Chênh lệch" phải bằng 0.</t>
  </si>
  <si>
    <t>4. Có thể đổi tên các dòng chi gợi ý cho phù hợp với sáng kiến; nếu cần thêm dòng, chèn dòng TRONG phạm vi nhóm (giữa dòng tiêu đề nhóm và dòng "Cộng") để công thức tổng tự cập nhật.</t>
  </si>
  <si>
    <t>5. Ghi căn cứ định mức hoặc báo giá ở cột "Căn cứ / ghi chú" cho từng dòng chi.</t>
  </si>
  <si>
    <t>6. Sheet "Tong hop" tự tổng hợp theo nhóm chi và nguồn vốn, quy đổi sang EUR và kiểm tra các điều kiện của Thư mời. Tất cả ô kiểm tra phải ở trạng thái "Đạt" trước khi nộp.</t>
  </si>
  <si>
    <t>7. Số liệu tổng tại sheet "Tong hop" phải khớp với mục 7 (Thông tin chung) và mục IX (Ngân sách) của Mẫu đề xuất sáng kiến.</t>
  </si>
  <si>
    <t>QUY ĐỊNH CẦN TUÂN THỦ</t>
  </si>
  <si>
    <t>• Phần YENBAI CDSH tài trợ: tối đa 10.000 EUR/sáng kiến (quy đổi theo tỷ giá InforEuro).</t>
  </si>
  <si>
    <t>• Vốn đối ứng (vay ngân hàng và/hoặc vốn tự có) tối thiểu 20% tổng kinh phí: được ưu tiên khi chấm điểm (tiêu chí 6.3 của Bảng tiêu chí chấm điểm).</t>
  </si>
  <si>
    <t>• Đơn giá không vượt quá định mức chi phí địa phương UN-EU (2022): https://www.eeas.europa.eu/delegations/vietnam/eu-un-cost-norms-2022_en</t>
  </si>
  <si>
    <t>• Chi phí không hợp lệ: chi tiền mặt cho người thụ hưởng (quà hiện vật tối đa 100.000 đồng/người khi nghiên cứu/hoạt động nhóm); xây dựng văn phòng, nhà xưởng; chi phí hoạt động thường xuyên không liên quan đến sáng kiến; chi phí đã được ngân sách nhà nước chi trả.</t>
  </si>
  <si>
    <t>• VAT: chỉ hợp lệ khi đơn vị chứng minh được không thể khấu trừ hoặc hoàn lại theo quy định của Việt Nam (Điều kiện chung của Hợp đồng tài trợ, Phụ lục II, Điều 14); nếu được khấu trừ/hoàn thuế thì nhập đơn giá trước thuế.</t>
  </si>
  <si>
    <t>• Chi phí phải phát sinh trong thời gian thực hiện sáng kiến ghi trong hợp đồng và phục vụ trực tiếp cho sáng kiến.</t>
  </si>
  <si>
    <t>DÒNG VÍ DỤ (chỉ để tham khảo cách ghi, KHÔNG nhập vào sheet ngân sách)</t>
  </si>
  <si>
    <t>TT</t>
  </si>
  <si>
    <t>Nội dung</t>
  </si>
  <si>
    <t>Đơn vị tính</t>
  </si>
  <si>
    <t>Số lượng</t>
  </si>
  <si>
    <t>Đơn giá (VND)</t>
  </si>
  <si>
    <t>Thành tiền (VND)</t>
  </si>
  <si>
    <t>YENBAI CDSH (VND)</t>
  </si>
  <si>
    <t>Vay ngân hàng (VND)</t>
  </si>
  <si>
    <t>Vốn tự có &amp; khác (VND)</t>
  </si>
  <si>
    <t>Căn cứ / ghi chú</t>
  </si>
  <si>
    <t>6.1.1</t>
  </si>
  <si>
    <t>Tập huấn canh tác quế hữu cơ cho 30 thành viên HTX (2 lớp × 1 ngày)</t>
  </si>
  <si>
    <t>lớp</t>
  </si>
  <si>
    <t>Định mức UN-EU 2022; dự toán chi tiết kèm theo</t>
  </si>
  <si>
    <t>Ghi chú: trong dòng ví dụ, 12.000.000 + 0 + 4.000.000 = 16.000.000 = Thành tiền → Chênh lệch = 0.</t>
  </si>
  <si>
    <t>THÔNG TIN CHUNG VỀ SÁNG KIẾN</t>
  </si>
  <si>
    <t>Tên sáng kiến</t>
  </si>
  <si>
    <t>Ghi đúng như mục 1 – Mẫu đề xuất</t>
  </si>
  <si>
    <t>Tên tổ chức đề xuất</t>
  </si>
  <si>
    <t>Tên đầy đủ theo giấy chứng nhận đăng ký/quyết định thành lập</t>
  </si>
  <si>
    <t>Thời gian bắt đầu (tháng/năm)</t>
  </si>
  <si>
    <t>Nhập ngày đầu tháng, ví dụ 01/12/2026</t>
  </si>
  <si>
    <t>Thời gian kết thúc (tháng/năm)</t>
  </si>
  <si>
    <t>Nhập ngày đầu tháng kết thúc, ví dụ 01/11/2027</t>
  </si>
  <si>
    <t>Số tháng thực hiện</t>
  </si>
  <si>
    <t>Tự tính; yêu cầu từ 06 đến 12 tháng</t>
  </si>
  <si>
    <t>Tỷ giá InforEuro (VND/EUR)</t>
  </si>
  <si>
    <t>Tỷ giá InforEuro của Ủy ban châu Âu tháng nộp hồ sơ</t>
  </si>
  <si>
    <t>Tháng áp dụng tỷ giá</t>
  </si>
  <si>
    <t>Ví dụ: 10/2026</t>
  </si>
  <si>
    <t>Mức trần tài trợ từ YENBAI CDSH (EUR)</t>
  </si>
  <si>
    <t>Theo Thư mời nộp đề xuất (không sửa)</t>
  </si>
  <si>
    <t>Tỷ lệ vốn đối ứng được ưu tiên (tối thiểu)</t>
  </si>
  <si>
    <t>Người lập (họ tên, chức vụ)</t>
  </si>
  <si>
    <t>Ngày lập</t>
  </si>
  <si>
    <t>PHỤ LỤC NGÂN SÁCH CHI TIẾT CỦA SÁNG KIẾN</t>
  </si>
  <si>
    <t>Số lượng
(a)</t>
  </si>
  <si>
    <t>Đơn giá (VND)
(b)</t>
  </si>
  <si>
    <t>Thành tiền (VND)
(c = a × b)</t>
  </si>
  <si>
    <t>YENBAI CDSH tài trợ (VND)</t>
  </si>
  <si>
    <t>Vốn vay ngân hàng (VND)</t>
  </si>
  <si>
    <t>Vốn tự có &amp; nguồn khác (VND)</t>
  </si>
  <si>
    <t>Chênh lệch
(c − nguồn vốn)</t>
  </si>
  <si>
    <t>Căn cứ định mức / ghi chú</t>
  </si>
  <si>
    <t>1</t>
  </si>
  <si>
    <t>Tiền lương, tiền công (chi phí nhân sự)</t>
  </si>
  <si>
    <t>1.1</t>
  </si>
  <si>
    <t>Quản lý sáng kiến</t>
  </si>
  <si>
    <t>1.2</t>
  </si>
  <si>
    <t>Kế toán</t>
  </si>
  <si>
    <t>1.3</t>
  </si>
  <si>
    <t>Cán bộ hỗ trợ</t>
  </si>
  <si>
    <t>Cộng nhóm 1</t>
  </si>
  <si>
    <t>2</t>
  </si>
  <si>
    <t>Đi lại</t>
  </si>
  <si>
    <t>2.1</t>
  </si>
  <si>
    <t>Chi phí đi lại</t>
  </si>
  <si>
    <t>2.2</t>
  </si>
  <si>
    <t>Chi phí tham gia các khóa tập huấn của sáng kiến</t>
  </si>
  <si>
    <t>Cộng nhóm 2</t>
  </si>
  <si>
    <t>3</t>
  </si>
  <si>
    <t>Thiết bị, vật tư phục vụ sáng kiến</t>
  </si>
  <si>
    <t>3.1</t>
  </si>
  <si>
    <t>3.2</t>
  </si>
  <si>
    <t>3.3</t>
  </si>
  <si>
    <t>3.4</t>
  </si>
  <si>
    <t>3.5</t>
  </si>
  <si>
    <t>Cộng nhóm 3</t>
  </si>
  <si>
    <t>4</t>
  </si>
  <si>
    <t>Chi phí văn phòng</t>
  </si>
  <si>
    <t>4.1</t>
  </si>
  <si>
    <t>Chi phí hành chính, văn phòng phẩm</t>
  </si>
  <si>
    <t>4.2</t>
  </si>
  <si>
    <t>Chi phí điện, nước, internet</t>
  </si>
  <si>
    <t>Cộng nhóm 4</t>
  </si>
  <si>
    <t>5</t>
  </si>
  <si>
    <t>Chi phí khác, dịch vụ</t>
  </si>
  <si>
    <t>5.1</t>
  </si>
  <si>
    <t>Phí ngân hàng cho tài khoản của sáng kiến</t>
  </si>
  <si>
    <t>5.2</t>
  </si>
  <si>
    <t>Cộng nhóm 5</t>
  </si>
  <si>
    <t>6</t>
  </si>
  <si>
    <t>Chi phí cho các hoạt động</t>
  </si>
  <si>
    <t>6.1</t>
  </si>
  <si>
    <t>Các hoạt động thuộc mục tiêu cụ thể 1</t>
  </si>
  <si>
    <t>6.1.2</t>
  </si>
  <si>
    <t>6.1.3</t>
  </si>
  <si>
    <t>Cộng 6.1</t>
  </si>
  <si>
    <t>6.2</t>
  </si>
  <si>
    <t>Các hoạt động thuộc mục tiêu cụ thể 2</t>
  </si>
  <si>
    <t>6.2.1</t>
  </si>
  <si>
    <t>6.2.2</t>
  </si>
  <si>
    <t>6.2.3</t>
  </si>
  <si>
    <t>Cộng 6.2</t>
  </si>
  <si>
    <t>6.3</t>
  </si>
  <si>
    <t>Các hoạt động thuộc mục tiêu cụ thể 3</t>
  </si>
  <si>
    <t>6.3.1</t>
  </si>
  <si>
    <t>6.3.2</t>
  </si>
  <si>
    <t>6.3.3</t>
  </si>
  <si>
    <t>Cộng 6.3</t>
  </si>
  <si>
    <t>Cộng nhóm 6</t>
  </si>
  <si>
    <t>7</t>
  </si>
  <si>
    <t>TỔNG NGÂN SÁCH TRỰC TIẾP (1–6)</t>
  </si>
  <si>
    <t>Quy đổi tổng ngân sách sang EUR</t>
  </si>
  <si>
    <t>Tỷ lệ trên tổng ngân sách</t>
  </si>
  <si>
    <t>BẢNG TỔNG HỢP NGÂN SÁCH SÁNG KIẾN (dùng cho mục 7 và mục IX của Mẫu đề xuất)</t>
  </si>
  <si>
    <t>Nhóm chi</t>
  </si>
  <si>
    <t>Tổng (VND)</t>
  </si>
  <si>
    <t>Tỷ trọng</t>
  </si>
  <si>
    <t>Tiền lương, tiền công</t>
  </si>
  <si>
    <t>Thiết bị, vật tư</t>
  </si>
  <si>
    <t>TỔNG CỘNG (VND)</t>
  </si>
  <si>
    <t>Quy đổi (EUR)</t>
  </si>
  <si>
    <t>Tỷ lệ theo nguồn vốn</t>
  </si>
  <si>
    <t>Người lập</t>
  </si>
  <si>
    <t>Đại diện theo pháp luật của tổ chức</t>
  </si>
  <si>
    <t>(Ký, ghi rõ họ tên)</t>
  </si>
  <si>
    <t>(Ký, ghi rõ họ tên, đóng dấu nếu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</si>
</sst>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dd/mm/yyyy"/>
    <numFmt numFmtId="166" formatCode="#,##0.##"/>
    <numFmt numFmtId="167" formatCode="#,##0.00;\(#,##0.00\);\-"/>
    <numFmt numFmtId="168" formatCode="0.0%;\(0.0%\);\-"/>
  </numFmts>
  <fonts count="13" x14ac:knownFonts="1">
    <font>
      <sz val="11"/>
      <color theme="1"/>
      <name val="Calibri"/>
      <family val="2"/>
      <charset val="1"/>
    </font>
    <font>
      <sz val="11"/>
      <color theme="1"/>
      <name val="Times New Roman"/>
      <charset val="1"/>
    </font>
    <font>
      <b/>
      <sz val="13"/>
      <color rgb="FF000000"/>
      <name val="Times New Roman"/>
      <charset val="1"/>
    </font>
    <font>
      <sz val="11"/>
      <color rgb="FF000000"/>
      <name val="Times New Roman"/>
      <charset val="1"/>
    </font>
    <font>
      <b/>
      <sz val="11"/>
      <color rgb="FF000000"/>
      <name val="Times New Roman"/>
      <charset val="1"/>
    </font>
    <font>
      <b/>
      <sz val="11"/>
      <color rgb="FFFFFFFF"/>
      <name val="Times New Roman"/>
      <charset val="1"/>
    </font>
    <font>
      <i/>
      <sz val="11"/>
      <color rgb="FF000000"/>
      <name val="Times New Roman"/>
      <charset val="1"/>
    </font>
    <font>
      <i/>
      <sz val="10"/>
      <color rgb="FF000000"/>
      <name val="Times New Roman"/>
      <charset val="1"/>
    </font>
    <font>
      <sz val="11"/>
      <color rgb="FF0000FF"/>
      <name val="Times New Roman"/>
      <charset val="1"/>
    </font>
    <font>
      <i/>
      <sz val="10"/>
      <color rgb="FF595959"/>
      <name val="Times New Roman"/>
      <charset val="1"/>
    </font>
    <font>
      <sz val="11"/>
      <color rgb="FF008000"/>
      <name val="Times New Roman"/>
      <charset val="1"/>
    </font>
    <font>
      <i/>
      <sz val="11"/>
      <color rgb="FF008000"/>
      <name val="Times New Roman"/>
      <charset val="1"/>
    </font>
    <font>
      <sz val="10"/>
      <name val="Arial"/>
      <family val="2"/>
    </font>
  </fonts>
  <fills count="7">
    <fill>
      <patternFill patternType="none"/>
    </fill>
    <fill>
      <patternFill patternType="gray125"/>
    </fill>
    <fill>
      <patternFill patternType="solid">
        <fgColor rgb="FF1F4E79"/>
        <bgColor rgb="FF003366"/>
      </patternFill>
    </fill>
    <fill>
      <patternFill patternType="solid">
        <fgColor rgb="FFFFF2CC"/>
        <bgColor rgb="FFEDEDED"/>
      </patternFill>
    </fill>
    <fill>
      <patternFill patternType="solid">
        <fgColor rgb="FFD9E1F2"/>
        <bgColor rgb="FFEDEDED"/>
      </patternFill>
    </fill>
    <fill>
      <patternFill patternType="solid">
        <fgColor rgb="FFEDEDED"/>
        <bgColor rgb="FFD9E1F2"/>
      </patternFill>
    </fill>
    <fill>
      <patternFill patternType="solid">
        <fgColor rgb="FFC6E0B4"/>
        <bgColor rgb="FFC6EFCE"/>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center" vertical="center" wrapText="1"/>
    </xf>
    <xf numFmtId="0" fontId="6" fillId="0" borderId="1" xfId="0" applyFont="1" applyBorder="1" applyAlignment="1">
      <alignment vertical="center" wrapText="1"/>
    </xf>
    <xf numFmtId="164" fontId="6" fillId="0" borderId="1" xfId="0" applyNumberFormat="1" applyFont="1" applyBorder="1" applyAlignment="1">
      <alignment vertical="center" wrapText="1"/>
    </xf>
    <xf numFmtId="0" fontId="7" fillId="0" borderId="0" xfId="0" applyFont="1"/>
    <xf numFmtId="0" fontId="2" fillId="0" borderId="0" xfId="0" applyFont="1"/>
    <xf numFmtId="0" fontId="4" fillId="0" borderId="1" xfId="0" applyFont="1" applyBorder="1" applyAlignment="1">
      <alignment vertical="center" wrapText="1"/>
    </xf>
    <xf numFmtId="0" fontId="8" fillId="3" borderId="1" xfId="0" applyFont="1" applyFill="1" applyBorder="1" applyAlignment="1">
      <alignment vertical="center" wrapText="1"/>
    </xf>
    <xf numFmtId="0" fontId="9" fillId="0" borderId="1" xfId="0" applyFont="1" applyBorder="1" applyAlignment="1">
      <alignment vertical="center" wrapText="1"/>
    </xf>
    <xf numFmtId="165" fontId="8" fillId="3" borderId="1" xfId="0" applyNumberFormat="1" applyFont="1" applyFill="1" applyBorder="1" applyAlignment="1">
      <alignment vertical="center" wrapText="1"/>
    </xf>
    <xf numFmtId="0" fontId="3" fillId="0" borderId="1" xfId="0" applyFont="1" applyBorder="1" applyAlignment="1">
      <alignment vertical="center" wrapText="1"/>
    </xf>
    <xf numFmtId="4" fontId="8" fillId="3" borderId="1" xfId="0" applyNumberFormat="1" applyFont="1" applyFill="1" applyBorder="1" applyAlignment="1">
      <alignment vertical="center" wrapText="1"/>
    </xf>
    <xf numFmtId="3" fontId="3" fillId="0" borderId="1" xfId="0" applyNumberFormat="1" applyFont="1" applyBorder="1" applyAlignment="1">
      <alignment vertical="center" wrapText="1"/>
    </xf>
    <xf numFmtId="9" fontId="3" fillId="0" borderId="1" xfId="0" applyNumberFormat="1" applyFont="1" applyBorder="1" applyAlignment="1">
      <alignment vertical="center" wrapText="1"/>
    </xf>
    <xf numFmtId="0" fontId="10" fillId="0" borderId="0" xfId="0" applyFont="1"/>
    <xf numFmtId="0" fontId="4" fillId="4" borderId="1" xfId="0" applyFont="1" applyFill="1" applyBorder="1" applyAlignment="1">
      <alignment horizontal="center" vertical="center" wrapText="1"/>
    </xf>
    <xf numFmtId="0" fontId="4" fillId="4" borderId="1" xfId="0" applyFont="1" applyFill="1" applyBorder="1"/>
    <xf numFmtId="0" fontId="3" fillId="0" borderId="1" xfId="0" applyFont="1" applyBorder="1" applyAlignment="1">
      <alignment horizontal="center" vertical="center" wrapText="1"/>
    </xf>
    <xf numFmtId="166" fontId="8" fillId="3" borderId="1" xfId="0" applyNumberFormat="1" applyFont="1" applyFill="1" applyBorder="1" applyAlignment="1">
      <alignment vertical="center"/>
    </xf>
    <xf numFmtId="164" fontId="8" fillId="3" borderId="1" xfId="0" applyNumberFormat="1" applyFont="1" applyFill="1" applyBorder="1" applyAlignment="1">
      <alignment vertical="center"/>
    </xf>
    <xf numFmtId="164" fontId="1" fillId="0" borderId="1" xfId="0" applyNumberFormat="1" applyFont="1" applyBorder="1" applyAlignment="1">
      <alignment vertical="center"/>
    </xf>
    <xf numFmtId="0" fontId="4" fillId="5" borderId="1" xfId="0" applyFont="1" applyFill="1" applyBorder="1" applyAlignment="1">
      <alignment horizontal="center" vertical="center" wrapText="1"/>
    </xf>
    <xf numFmtId="0" fontId="4" fillId="5" borderId="1" xfId="0" applyFont="1" applyFill="1" applyBorder="1"/>
    <xf numFmtId="164" fontId="4" fillId="5" borderId="1" xfId="0" applyNumberFormat="1" applyFont="1" applyFill="1" applyBorder="1"/>
    <xf numFmtId="0" fontId="4" fillId="6" borderId="1" xfId="0" applyFont="1" applyFill="1" applyBorder="1" applyAlignment="1">
      <alignment horizontal="center" vertical="center" wrapText="1"/>
    </xf>
    <xf numFmtId="0" fontId="4" fillId="6" borderId="1" xfId="0" applyFont="1" applyFill="1" applyBorder="1"/>
    <xf numFmtId="164" fontId="4" fillId="6" borderId="1" xfId="0" applyNumberFormat="1" applyFont="1" applyFill="1" applyBorder="1"/>
    <xf numFmtId="0" fontId="6" fillId="0" borderId="0" xfId="0" applyFont="1"/>
    <xf numFmtId="167" fontId="11" fillId="0" borderId="0" xfId="0" applyNumberFormat="1" applyFont="1"/>
    <xf numFmtId="168" fontId="6" fillId="0" borderId="0" xfId="0" applyNumberFormat="1" applyFont="1"/>
    <xf numFmtId="0" fontId="1" fillId="0" borderId="1" xfId="0" applyFont="1" applyBorder="1" applyAlignment="1">
      <alignment horizontal="center" vertical="center" wrapText="1"/>
    </xf>
    <xf numFmtId="0" fontId="1" fillId="0" borderId="1" xfId="0" applyFont="1" applyBorder="1"/>
    <xf numFmtId="164" fontId="10" fillId="0" borderId="1" xfId="0" applyNumberFormat="1" applyFont="1" applyBorder="1"/>
    <xf numFmtId="168" fontId="1" fillId="0" borderId="1" xfId="0" applyNumberFormat="1" applyFont="1" applyBorder="1"/>
    <xf numFmtId="168" fontId="4" fillId="6" borderId="1" xfId="0" applyNumberFormat="1" applyFont="1" applyFill="1" applyBorder="1"/>
    <xf numFmtId="167" fontId="6" fillId="0" borderId="1" xfId="0" applyNumberFormat="1" applyFont="1" applyBorder="1"/>
    <xf numFmtId="168" fontId="6" fillId="0" borderId="1" xfId="0" applyNumberFormat="1" applyFont="1" applyBorder="1"/>
    <xf numFmtId="0" fontId="4"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6E0B4"/>
      <rgbColor rgb="FF808080"/>
      <rgbColor rgb="FF9999FF"/>
      <rgbColor rgb="FF993366"/>
      <rgbColor rgb="FFFFF2CC"/>
      <rgbColor rgb="FFEDEDED"/>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C00"/>
      <rgbColor rgb="FFFF9900"/>
      <rgbColor rgb="FFFF6600"/>
      <rgbColor rgb="FF595959"/>
      <rgbColor rgb="FF969696"/>
      <rgbColor rgb="FF003366"/>
      <rgbColor rgb="FF339966"/>
      <rgbColor rgb="FF0061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showGridLines="0" zoomScaleNormal="100" workbookViewId="0"/>
  </sheetViews>
  <sheetFormatPr defaultColWidth="8.6640625" defaultRowHeight="14.25" x14ac:dyDescent="0.45"/>
  <cols>
    <col min="1" max="1" width="4" customWidth="1"/>
    <col min="2" max="2" width="110" customWidth="1"/>
    <col min="3" max="3" width="8" customWidth="1"/>
    <col min="4" max="4" width="40" customWidth="1"/>
    <col min="5" max="5" width="10" customWidth="1"/>
    <col min="6" max="6" width="9" customWidth="1"/>
    <col min="7" max="7" width="14" customWidth="1"/>
    <col min="8" max="11" width="15" customWidth="1"/>
    <col min="12" max="12" width="30" customWidth="1"/>
  </cols>
  <sheetData>
    <row r="1" spans="1:12" ht="16.5" x14ac:dyDescent="0.45">
      <c r="A1" s="1"/>
      <c r="B1" s="2" t="s">
        <v>0</v>
      </c>
      <c r="C1" s="1"/>
      <c r="D1" s="1"/>
      <c r="E1" s="1"/>
      <c r="F1" s="1"/>
      <c r="G1" s="1"/>
      <c r="H1" s="1"/>
      <c r="I1" s="1"/>
      <c r="J1" s="1"/>
      <c r="K1" s="1"/>
      <c r="L1" s="1"/>
    </row>
    <row r="2" spans="1:12" ht="27.75" x14ac:dyDescent="0.45">
      <c r="A2" s="1"/>
      <c r="B2" s="3" t="s">
        <v>1</v>
      </c>
      <c r="C2" s="1"/>
      <c r="D2" s="1"/>
      <c r="E2" s="1"/>
      <c r="F2" s="1"/>
      <c r="G2" s="1"/>
      <c r="H2" s="1"/>
      <c r="I2" s="1"/>
      <c r="J2" s="1"/>
      <c r="K2" s="1"/>
      <c r="L2" s="1"/>
    </row>
    <row r="3" spans="1:12" x14ac:dyDescent="0.45">
      <c r="A3" s="1"/>
      <c r="B3" s="3"/>
      <c r="C3" s="1"/>
      <c r="D3" s="1"/>
      <c r="E3" s="1"/>
      <c r="F3" s="1"/>
      <c r="G3" s="1"/>
      <c r="H3" s="1"/>
      <c r="I3" s="1"/>
      <c r="J3" s="1"/>
      <c r="K3" s="1"/>
      <c r="L3" s="1"/>
    </row>
    <row r="4" spans="1:12" x14ac:dyDescent="0.45">
      <c r="A4" s="1"/>
      <c r="B4" s="4" t="s">
        <v>2</v>
      </c>
      <c r="C4" s="1"/>
      <c r="D4" s="1"/>
      <c r="E4" s="1"/>
      <c r="F4" s="1"/>
      <c r="G4" s="1"/>
      <c r="H4" s="1"/>
      <c r="I4" s="1"/>
      <c r="J4" s="1"/>
      <c r="K4" s="1"/>
      <c r="L4" s="1"/>
    </row>
    <row r="5" spans="1:12" x14ac:dyDescent="0.45">
      <c r="A5" s="1"/>
      <c r="B5" s="3" t="s">
        <v>3</v>
      </c>
      <c r="C5" s="1"/>
      <c r="D5" s="1"/>
      <c r="E5" s="1"/>
      <c r="F5" s="1"/>
      <c r="G5" s="1"/>
      <c r="H5" s="1"/>
      <c r="I5" s="1"/>
      <c r="J5" s="1"/>
      <c r="K5" s="1"/>
      <c r="L5" s="1"/>
    </row>
    <row r="6" spans="1:12" ht="27.75" x14ac:dyDescent="0.45">
      <c r="A6" s="1"/>
      <c r="B6" s="3" t="s">
        <v>4</v>
      </c>
      <c r="C6" s="1"/>
      <c r="D6" s="1"/>
      <c r="E6" s="1"/>
      <c r="F6" s="1"/>
      <c r="G6" s="1"/>
      <c r="H6" s="1"/>
      <c r="I6" s="1"/>
      <c r="J6" s="1"/>
      <c r="K6" s="1"/>
      <c r="L6" s="1"/>
    </row>
    <row r="7" spans="1:12" ht="27.75" x14ac:dyDescent="0.45">
      <c r="A7" s="1"/>
      <c r="B7" s="3" t="s">
        <v>5</v>
      </c>
      <c r="C7" s="1"/>
      <c r="D7" s="1"/>
      <c r="E7" s="1"/>
      <c r="F7" s="1"/>
      <c r="G7" s="1"/>
      <c r="H7" s="1"/>
      <c r="I7" s="1"/>
      <c r="J7" s="1"/>
      <c r="K7" s="1"/>
      <c r="L7" s="1"/>
    </row>
    <row r="8" spans="1:12" ht="27.75" x14ac:dyDescent="0.45">
      <c r="A8" s="1"/>
      <c r="B8" s="3" t="s">
        <v>6</v>
      </c>
      <c r="C8" s="1"/>
      <c r="D8" s="1"/>
      <c r="E8" s="1"/>
      <c r="F8" s="1"/>
      <c r="G8" s="1"/>
      <c r="H8" s="1"/>
      <c r="I8" s="1"/>
      <c r="J8" s="1"/>
      <c r="K8" s="1"/>
      <c r="L8" s="1"/>
    </row>
    <row r="9" spans="1:12" x14ac:dyDescent="0.45">
      <c r="A9" s="1"/>
      <c r="B9" s="3" t="s">
        <v>7</v>
      </c>
      <c r="C9" s="1"/>
      <c r="D9" s="1"/>
      <c r="E9" s="1"/>
      <c r="F9" s="1"/>
      <c r="G9" s="1"/>
      <c r="H9" s="1"/>
      <c r="I9" s="1"/>
      <c r="J9" s="1"/>
      <c r="K9" s="1"/>
      <c r="L9" s="1"/>
    </row>
    <row r="10" spans="1:12" ht="27.75" x14ac:dyDescent="0.45">
      <c r="A10" s="1"/>
      <c r="B10" s="3" t="s">
        <v>8</v>
      </c>
      <c r="C10" s="1"/>
      <c r="D10" s="1"/>
      <c r="E10" s="1"/>
      <c r="F10" s="1"/>
      <c r="G10" s="1"/>
      <c r="H10" s="1"/>
      <c r="I10" s="1"/>
      <c r="J10" s="1"/>
      <c r="K10" s="1"/>
      <c r="L10" s="1"/>
    </row>
    <row r="11" spans="1:12" x14ac:dyDescent="0.45">
      <c r="A11" s="1"/>
      <c r="B11" s="3" t="s">
        <v>9</v>
      </c>
      <c r="C11" s="1"/>
      <c r="D11" s="1"/>
      <c r="E11" s="1"/>
      <c r="F11" s="1"/>
      <c r="G11" s="1"/>
      <c r="H11" s="1"/>
      <c r="I11" s="1"/>
      <c r="J11" s="1"/>
      <c r="K11" s="1"/>
      <c r="L11" s="1"/>
    </row>
    <row r="12" spans="1:12" x14ac:dyDescent="0.45">
      <c r="A12" s="1"/>
      <c r="B12" s="3"/>
      <c r="C12" s="1"/>
      <c r="D12" s="1"/>
      <c r="E12" s="1"/>
      <c r="F12" s="1"/>
      <c r="G12" s="1"/>
      <c r="H12" s="1"/>
      <c r="I12" s="1"/>
      <c r="J12" s="1"/>
      <c r="K12" s="1"/>
      <c r="L12" s="1"/>
    </row>
    <row r="13" spans="1:12" x14ac:dyDescent="0.45">
      <c r="A13" s="1"/>
      <c r="B13" s="4" t="s">
        <v>10</v>
      </c>
      <c r="C13" s="1"/>
      <c r="D13" s="1"/>
      <c r="E13" s="1"/>
      <c r="F13" s="1"/>
      <c r="G13" s="1"/>
      <c r="H13" s="1"/>
      <c r="I13" s="1"/>
      <c r="J13" s="1"/>
      <c r="K13" s="1"/>
      <c r="L13" s="1"/>
    </row>
    <row r="14" spans="1:12" x14ac:dyDescent="0.45">
      <c r="A14" s="1"/>
      <c r="B14" s="3" t="s">
        <v>11</v>
      </c>
      <c r="C14" s="1"/>
      <c r="D14" s="1"/>
      <c r="E14" s="1"/>
      <c r="F14" s="1"/>
      <c r="G14" s="1"/>
      <c r="H14" s="1"/>
      <c r="I14" s="1"/>
      <c r="J14" s="1"/>
      <c r="K14" s="1"/>
      <c r="L14" s="1"/>
    </row>
    <row r="15" spans="1:12" ht="27.75" x14ac:dyDescent="0.45">
      <c r="A15" s="1"/>
      <c r="B15" s="3" t="s">
        <v>12</v>
      </c>
      <c r="C15" s="1"/>
      <c r="D15" s="1"/>
      <c r="E15" s="1"/>
      <c r="F15" s="1"/>
      <c r="G15" s="1"/>
      <c r="H15" s="1"/>
      <c r="I15" s="1"/>
      <c r="J15" s="1"/>
      <c r="K15" s="1"/>
      <c r="L15" s="1"/>
    </row>
    <row r="16" spans="1:12" ht="27.75" x14ac:dyDescent="0.45">
      <c r="A16" s="1"/>
      <c r="B16" s="3" t="s">
        <v>13</v>
      </c>
      <c r="C16" s="1"/>
      <c r="D16" s="1"/>
      <c r="E16" s="1"/>
      <c r="F16" s="1"/>
      <c r="G16" s="1"/>
      <c r="H16" s="1"/>
      <c r="I16" s="1"/>
      <c r="J16" s="1"/>
      <c r="K16" s="1"/>
      <c r="L16" s="1"/>
    </row>
    <row r="17" spans="1:12" ht="27.75" x14ac:dyDescent="0.45">
      <c r="A17" s="1"/>
      <c r="B17" s="3" t="s">
        <v>14</v>
      </c>
      <c r="C17" s="1"/>
      <c r="D17" s="1"/>
      <c r="E17" s="1"/>
      <c r="F17" s="1"/>
      <c r="G17" s="1"/>
      <c r="H17" s="1"/>
      <c r="I17" s="1"/>
      <c r="J17" s="1"/>
      <c r="K17" s="1"/>
      <c r="L17" s="1"/>
    </row>
    <row r="18" spans="1:12" ht="27.75" x14ac:dyDescent="0.45">
      <c r="A18" s="1"/>
      <c r="B18" s="3" t="s">
        <v>15</v>
      </c>
      <c r="C18" s="1"/>
      <c r="D18" s="1"/>
      <c r="E18" s="1"/>
      <c r="F18" s="1"/>
      <c r="G18" s="1"/>
      <c r="H18" s="1"/>
      <c r="I18" s="1"/>
      <c r="J18" s="1"/>
      <c r="K18" s="1"/>
      <c r="L18" s="1"/>
    </row>
    <row r="19" spans="1:12" x14ac:dyDescent="0.45">
      <c r="A19" s="1"/>
      <c r="B19" s="3" t="s">
        <v>16</v>
      </c>
      <c r="C19" s="1"/>
      <c r="D19" s="1"/>
      <c r="E19" s="1"/>
      <c r="F19" s="1"/>
      <c r="G19" s="1"/>
      <c r="H19" s="1"/>
      <c r="I19" s="1"/>
      <c r="J19" s="1"/>
      <c r="K19" s="1"/>
      <c r="L19" s="1"/>
    </row>
    <row r="20" spans="1:12" x14ac:dyDescent="0.45">
      <c r="A20" s="1"/>
      <c r="B20" s="3"/>
      <c r="C20" s="1"/>
      <c r="D20" s="1"/>
      <c r="E20" s="1"/>
      <c r="F20" s="1"/>
      <c r="G20" s="1"/>
      <c r="H20" s="1"/>
      <c r="I20" s="1"/>
      <c r="J20" s="1"/>
      <c r="K20" s="1"/>
      <c r="L20" s="1"/>
    </row>
    <row r="21" spans="1:12" x14ac:dyDescent="0.45">
      <c r="A21" s="1"/>
      <c r="B21" s="4" t="s">
        <v>17</v>
      </c>
      <c r="C21" s="1"/>
      <c r="D21" s="1"/>
      <c r="E21" s="1"/>
      <c r="F21" s="1"/>
      <c r="G21" s="1"/>
      <c r="H21" s="1"/>
      <c r="I21" s="1"/>
      <c r="J21" s="1"/>
      <c r="K21" s="1"/>
      <c r="L21" s="1"/>
    </row>
    <row r="22" spans="1:12" ht="27" x14ac:dyDescent="0.45">
      <c r="A22" s="1"/>
      <c r="B22" s="1"/>
      <c r="C22" s="5" t="s">
        <v>18</v>
      </c>
      <c r="D22" s="5" t="s">
        <v>19</v>
      </c>
      <c r="E22" s="5" t="s">
        <v>20</v>
      </c>
      <c r="F22" s="5" t="s">
        <v>21</v>
      </c>
      <c r="G22" s="5" t="s">
        <v>22</v>
      </c>
      <c r="H22" s="5" t="s">
        <v>23</v>
      </c>
      <c r="I22" s="5" t="s">
        <v>24</v>
      </c>
      <c r="J22" s="5" t="s">
        <v>25</v>
      </c>
      <c r="K22" s="5" t="s">
        <v>26</v>
      </c>
      <c r="L22" s="5" t="s">
        <v>27</v>
      </c>
    </row>
    <row r="23" spans="1:12" ht="27.75" x14ac:dyDescent="0.45">
      <c r="A23" s="1"/>
      <c r="B23" s="1"/>
      <c r="C23" s="6" t="s">
        <v>28</v>
      </c>
      <c r="D23" s="6" t="s">
        <v>29</v>
      </c>
      <c r="E23" s="6" t="s">
        <v>30</v>
      </c>
      <c r="F23" s="6">
        <v>2</v>
      </c>
      <c r="G23" s="7">
        <v>8000000</v>
      </c>
      <c r="H23" s="7">
        <f>F23*G23</f>
        <v>16000000</v>
      </c>
      <c r="I23" s="7">
        <v>12000000</v>
      </c>
      <c r="J23" s="7">
        <v>0</v>
      </c>
      <c r="K23" s="7">
        <v>4000000</v>
      </c>
      <c r="L23" s="6" t="s">
        <v>31</v>
      </c>
    </row>
    <row r="24" spans="1:12" x14ac:dyDescent="0.45">
      <c r="A24" s="1"/>
      <c r="B24" s="1"/>
      <c r="C24" s="8" t="s">
        <v>32</v>
      </c>
      <c r="D24" s="1"/>
      <c r="E24" s="1"/>
      <c r="F24" s="1"/>
      <c r="G24" s="1"/>
      <c r="H24" s="1"/>
      <c r="I24" s="1"/>
      <c r="J24" s="1"/>
      <c r="K24" s="1"/>
      <c r="L24" s="1"/>
    </row>
  </sheetData>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3"/>
  <sheetViews>
    <sheetView showGridLines="0" tabSelected="1" zoomScaleNormal="100" workbookViewId="0"/>
  </sheetViews>
  <sheetFormatPr defaultColWidth="8.6640625" defaultRowHeight="14.25" x14ac:dyDescent="0.45"/>
  <cols>
    <col min="1" max="1" width="46" customWidth="1"/>
    <col min="2" max="2" width="48" customWidth="1"/>
    <col min="3" max="3" width="50" customWidth="1"/>
  </cols>
  <sheetData>
    <row r="1" spans="1:3" ht="16.5" x14ac:dyDescent="0.45">
      <c r="A1" s="9" t="s">
        <v>33</v>
      </c>
      <c r="B1" s="1"/>
      <c r="C1" s="1"/>
    </row>
    <row r="2" spans="1:3" x14ac:dyDescent="0.45">
      <c r="A2" s="1"/>
      <c r="B2" s="1"/>
      <c r="C2" s="1"/>
    </row>
    <row r="3" spans="1:3" x14ac:dyDescent="0.45">
      <c r="A3" s="10" t="s">
        <v>34</v>
      </c>
      <c r="B3" s="11"/>
      <c r="C3" s="12" t="s">
        <v>35</v>
      </c>
    </row>
    <row r="4" spans="1:3" x14ac:dyDescent="0.45">
      <c r="A4" s="10" t="s">
        <v>36</v>
      </c>
      <c r="B4" s="11"/>
      <c r="C4" s="12" t="s">
        <v>37</v>
      </c>
    </row>
    <row r="5" spans="1:3" x14ac:dyDescent="0.45">
      <c r="A5" s="10" t="s">
        <v>38</v>
      </c>
      <c r="B5" s="13"/>
      <c r="C5" s="12" t="s">
        <v>39</v>
      </c>
    </row>
    <row r="6" spans="1:3" x14ac:dyDescent="0.45">
      <c r="A6" s="10" t="s">
        <v>40</v>
      </c>
      <c r="B6" s="13"/>
      <c r="C6" s="12" t="s">
        <v>41</v>
      </c>
    </row>
    <row r="7" spans="1:3" x14ac:dyDescent="0.45">
      <c r="A7" s="10" t="s">
        <v>42</v>
      </c>
      <c r="B7" s="14" t="str">
        <f>IF(OR(B5="",B6=""),"",(YEAR(B6)-YEAR(B5))*12+MONTH(B6)-MONTH(B5)+1)</f>
        <v/>
      </c>
      <c r="C7" s="12" t="s">
        <v>43</v>
      </c>
    </row>
    <row r="8" spans="1:3" x14ac:dyDescent="0.45">
      <c r="A8" s="10" t="s">
        <v>44</v>
      </c>
      <c r="B8" s="15"/>
      <c r="C8" s="12" t="s">
        <v>45</v>
      </c>
    </row>
    <row r="9" spans="1:3" x14ac:dyDescent="0.45">
      <c r="A9" s="10" t="s">
        <v>46</v>
      </c>
      <c r="B9" s="11"/>
      <c r="C9" s="12" t="s">
        <v>47</v>
      </c>
    </row>
    <row r="10" spans="1:3" x14ac:dyDescent="0.45">
      <c r="A10" s="10" t="s">
        <v>48</v>
      </c>
      <c r="B10" s="16">
        <v>10000</v>
      </c>
      <c r="C10" s="12" t="s">
        <v>49</v>
      </c>
    </row>
    <row r="11" spans="1:3" x14ac:dyDescent="0.45">
      <c r="A11" s="10" t="s">
        <v>50</v>
      </c>
      <c r="B11" s="17">
        <v>0.2</v>
      </c>
      <c r="C11" s="12" t="s">
        <v>49</v>
      </c>
    </row>
    <row r="12" spans="1:3" x14ac:dyDescent="0.45">
      <c r="A12" s="10" t="s">
        <v>51</v>
      </c>
      <c r="B12" s="11"/>
      <c r="C12" s="12"/>
    </row>
    <row r="13" spans="1:3" x14ac:dyDescent="0.45">
      <c r="A13" s="10" t="s">
        <v>52</v>
      </c>
      <c r="B13" s="13"/>
      <c r="C13" s="12"/>
    </row>
  </sheetData>
  <dataValidations count="2">
    <dataValidation type="decimal" operator="greaterThan" showErrorMessage="1" error="Nhập tỷ giá VND/EUR &gt; 0" sqref="B8" xr:uid="{00000000-0002-0000-0100-000000000000}">
      <formula1>0</formula1>
      <formula2>0</formula2>
    </dataValidation>
    <dataValidation type="date" operator="greaterThan" showErrorMessage="1" error="Nhập ngày hợp lệ (dd/mm/yyyy)" sqref="B5:B6" xr:uid="{00000000-0002-0000-0100-000001000000}">
      <formula1>45000</formula1>
      <formula2>0</formula2>
    </dataValidation>
  </dataValidation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9"/>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8.6640625" defaultRowHeight="14.25" x14ac:dyDescent="0.45"/>
  <cols>
    <col min="1" max="1" width="8" customWidth="1"/>
    <col min="2" max="2" width="46" customWidth="1"/>
    <col min="3" max="3" width="11" customWidth="1"/>
    <col min="4" max="4" width="10" customWidth="1"/>
    <col min="5" max="5" width="15" customWidth="1"/>
    <col min="6" max="9" width="17" customWidth="1"/>
    <col min="10" max="10" width="13" customWidth="1"/>
    <col min="11" max="11" width="34" customWidth="1"/>
  </cols>
  <sheetData>
    <row r="1" spans="1:11" ht="16.5" x14ac:dyDescent="0.45">
      <c r="A1" s="9" t="s">
        <v>53</v>
      </c>
      <c r="B1" s="1"/>
      <c r="C1" s="1"/>
      <c r="D1" s="1"/>
      <c r="E1" s="1"/>
      <c r="F1" s="1"/>
      <c r="G1" s="1"/>
      <c r="H1" s="1"/>
      <c r="I1" s="1"/>
      <c r="J1" s="1"/>
      <c r="K1" s="1"/>
    </row>
    <row r="2" spans="1:11" x14ac:dyDescent="0.45">
      <c r="A2" s="18" t="str">
        <f>"Tên sáng kiến: "&amp;IF('Thong tin chung'!B3="","……",'Thong tin chung'!B3)</f>
        <v>Tên sáng kiến: ……</v>
      </c>
      <c r="B2" s="1"/>
      <c r="C2" s="1"/>
      <c r="D2" s="1"/>
      <c r="E2" s="1"/>
      <c r="F2" s="1"/>
      <c r="G2" s="1"/>
      <c r="H2" s="1"/>
      <c r="I2" s="1"/>
      <c r="J2" s="1"/>
      <c r="K2" s="1"/>
    </row>
    <row r="3" spans="1:11" x14ac:dyDescent="0.45">
      <c r="A3" s="18" t="str">
        <f>"Tổ chức: "&amp;IF('Thong tin chung'!B4="","……",'Thong tin chung'!B4)&amp;"   |   Thời gian: "&amp;IF('Thong tin chung'!B7="","…",'Thong tin chung'!B7)&amp;" tháng"</f>
        <v>Tổ chức: ……   |   Thời gian: … tháng</v>
      </c>
      <c r="B3" s="1"/>
      <c r="C3" s="1"/>
      <c r="D3" s="1"/>
      <c r="E3" s="1"/>
      <c r="F3" s="1"/>
      <c r="G3" s="1"/>
      <c r="H3" s="1"/>
      <c r="I3" s="1"/>
      <c r="J3" s="1"/>
      <c r="K3" s="1"/>
    </row>
    <row r="4" spans="1:11" x14ac:dyDescent="0.45">
      <c r="A4" s="1"/>
      <c r="B4" s="1"/>
      <c r="C4" s="1"/>
      <c r="D4" s="1"/>
      <c r="E4" s="1"/>
      <c r="F4" s="1"/>
      <c r="G4" s="1"/>
      <c r="H4" s="1"/>
      <c r="I4" s="1"/>
      <c r="J4" s="1"/>
      <c r="K4" s="1"/>
    </row>
    <row r="5" spans="1:11" ht="45" customHeight="1" x14ac:dyDescent="0.45">
      <c r="A5" s="5" t="s">
        <v>18</v>
      </c>
      <c r="B5" s="5" t="s">
        <v>19</v>
      </c>
      <c r="C5" s="5" t="s">
        <v>20</v>
      </c>
      <c r="D5" s="5" t="s">
        <v>54</v>
      </c>
      <c r="E5" s="5" t="s">
        <v>55</v>
      </c>
      <c r="F5" s="5" t="s">
        <v>56</v>
      </c>
      <c r="G5" s="5" t="s">
        <v>57</v>
      </c>
      <c r="H5" s="5" t="s">
        <v>58</v>
      </c>
      <c r="I5" s="5" t="s">
        <v>59</v>
      </c>
      <c r="J5" s="5" t="s">
        <v>60</v>
      </c>
      <c r="K5" s="5" t="s">
        <v>61</v>
      </c>
    </row>
    <row r="6" spans="1:11" ht="19.5" customHeight="1" x14ac:dyDescent="0.45">
      <c r="A6" s="19" t="s">
        <v>62</v>
      </c>
      <c r="B6" s="20" t="s">
        <v>63</v>
      </c>
      <c r="C6" s="20"/>
      <c r="D6" s="20"/>
      <c r="E6" s="20"/>
      <c r="F6" s="20"/>
      <c r="G6" s="20"/>
      <c r="H6" s="20"/>
      <c r="I6" s="20"/>
      <c r="J6" s="20"/>
      <c r="K6" s="20"/>
    </row>
    <row r="7" spans="1:11" ht="19.5" customHeight="1" x14ac:dyDescent="0.45">
      <c r="A7" s="21" t="s">
        <v>64</v>
      </c>
      <c r="B7" s="11" t="s">
        <v>65</v>
      </c>
      <c r="C7" s="11"/>
      <c r="D7" s="22"/>
      <c r="E7" s="23"/>
      <c r="F7" s="24">
        <f>D7*E7</f>
        <v>0</v>
      </c>
      <c r="G7" s="23"/>
      <c r="H7" s="23"/>
      <c r="I7" s="23"/>
      <c r="J7" s="24">
        <f>F7-G7-H7-I7</f>
        <v>0</v>
      </c>
      <c r="K7" s="11"/>
    </row>
    <row r="8" spans="1:11" ht="19.5" customHeight="1" x14ac:dyDescent="0.45">
      <c r="A8" s="21" t="s">
        <v>66</v>
      </c>
      <c r="B8" s="11" t="s">
        <v>67</v>
      </c>
      <c r="C8" s="11"/>
      <c r="D8" s="22"/>
      <c r="E8" s="23"/>
      <c r="F8" s="24">
        <f>D8*E8</f>
        <v>0</v>
      </c>
      <c r="G8" s="23"/>
      <c r="H8" s="23"/>
      <c r="I8" s="23"/>
      <c r="J8" s="24">
        <f>F8-G8-H8-I8</f>
        <v>0</v>
      </c>
      <c r="K8" s="11"/>
    </row>
    <row r="9" spans="1:11" ht="19.5" customHeight="1" x14ac:dyDescent="0.45">
      <c r="A9" s="21" t="s">
        <v>68</v>
      </c>
      <c r="B9" s="11" t="s">
        <v>69</v>
      </c>
      <c r="C9" s="11"/>
      <c r="D9" s="22"/>
      <c r="E9" s="23"/>
      <c r="F9" s="24">
        <f>D9*E9</f>
        <v>0</v>
      </c>
      <c r="G9" s="23"/>
      <c r="H9" s="23"/>
      <c r="I9" s="23"/>
      <c r="J9" s="24">
        <f>F9-G9-H9-I9</f>
        <v>0</v>
      </c>
      <c r="K9" s="11"/>
    </row>
    <row r="10" spans="1:11" ht="19.5" customHeight="1" x14ac:dyDescent="0.45">
      <c r="A10" s="25"/>
      <c r="B10" s="26" t="s">
        <v>70</v>
      </c>
      <c r="C10" s="26"/>
      <c r="D10" s="26"/>
      <c r="E10" s="26"/>
      <c r="F10" s="27">
        <f>SUBTOTAL(9,F7:F9)</f>
        <v>0</v>
      </c>
      <c r="G10" s="27">
        <f>SUBTOTAL(9,G7:G9)</f>
        <v>0</v>
      </c>
      <c r="H10" s="27">
        <f>SUBTOTAL(9,H7:H9)</f>
        <v>0</v>
      </c>
      <c r="I10" s="27">
        <f>SUBTOTAL(9,I7:I9)</f>
        <v>0</v>
      </c>
      <c r="J10" s="27">
        <f>SUBTOTAL(9,J7:J9)</f>
        <v>0</v>
      </c>
      <c r="K10" s="26"/>
    </row>
    <row r="11" spans="1:11" ht="19.5" customHeight="1" x14ac:dyDescent="0.45">
      <c r="A11" s="19" t="s">
        <v>71</v>
      </c>
      <c r="B11" s="20" t="s">
        <v>72</v>
      </c>
      <c r="C11" s="20"/>
      <c r="D11" s="20"/>
      <c r="E11" s="20"/>
      <c r="F11" s="20"/>
      <c r="G11" s="20"/>
      <c r="H11" s="20"/>
      <c r="I11" s="20"/>
      <c r="J11" s="20"/>
      <c r="K11" s="20"/>
    </row>
    <row r="12" spans="1:11" ht="19.5" customHeight="1" x14ac:dyDescent="0.45">
      <c r="A12" s="21" t="s">
        <v>73</v>
      </c>
      <c r="B12" s="11" t="s">
        <v>74</v>
      </c>
      <c r="C12" s="11"/>
      <c r="D12" s="22"/>
      <c r="E12" s="23"/>
      <c r="F12" s="24">
        <f>D12*E12</f>
        <v>0</v>
      </c>
      <c r="G12" s="23"/>
      <c r="H12" s="23"/>
      <c r="I12" s="23"/>
      <c r="J12" s="24">
        <f>F12-G12-H12-I12</f>
        <v>0</v>
      </c>
      <c r="K12" s="11"/>
    </row>
    <row r="13" spans="1:11" ht="19.5" customHeight="1" x14ac:dyDescent="0.45">
      <c r="A13" s="21" t="s">
        <v>75</v>
      </c>
      <c r="B13" s="11" t="s">
        <v>76</v>
      </c>
      <c r="C13" s="11"/>
      <c r="D13" s="22"/>
      <c r="E13" s="23"/>
      <c r="F13" s="24">
        <f>D13*E13</f>
        <v>0</v>
      </c>
      <c r="G13" s="23"/>
      <c r="H13" s="23"/>
      <c r="I13" s="23"/>
      <c r="J13" s="24">
        <f>F13-G13-H13-I13</f>
        <v>0</v>
      </c>
      <c r="K13" s="11"/>
    </row>
    <row r="14" spans="1:11" ht="19.5" customHeight="1" x14ac:dyDescent="0.45">
      <c r="A14" s="25"/>
      <c r="B14" s="26" t="s">
        <v>77</v>
      </c>
      <c r="C14" s="26"/>
      <c r="D14" s="26"/>
      <c r="E14" s="26"/>
      <c r="F14" s="27">
        <f>SUBTOTAL(9,F12:F13)</f>
        <v>0</v>
      </c>
      <c r="G14" s="27">
        <f>SUBTOTAL(9,G12:G13)</f>
        <v>0</v>
      </c>
      <c r="H14" s="27">
        <f>SUBTOTAL(9,H12:H13)</f>
        <v>0</v>
      </c>
      <c r="I14" s="27">
        <f>SUBTOTAL(9,I12:I13)</f>
        <v>0</v>
      </c>
      <c r="J14" s="27">
        <f>SUBTOTAL(9,J12:J13)</f>
        <v>0</v>
      </c>
      <c r="K14" s="26"/>
    </row>
    <row r="15" spans="1:11" ht="19.5" customHeight="1" x14ac:dyDescent="0.45">
      <c r="A15" s="19" t="s">
        <v>78</v>
      </c>
      <c r="B15" s="20" t="s">
        <v>79</v>
      </c>
      <c r="C15" s="20"/>
      <c r="D15" s="20"/>
      <c r="E15" s="20"/>
      <c r="F15" s="20"/>
      <c r="G15" s="20"/>
      <c r="H15" s="20"/>
      <c r="I15" s="20"/>
      <c r="J15" s="20"/>
      <c r="K15" s="20"/>
    </row>
    <row r="16" spans="1:11" ht="19.5" customHeight="1" x14ac:dyDescent="0.45">
      <c r="A16" s="21" t="s">
        <v>80</v>
      </c>
      <c r="B16" s="11"/>
      <c r="C16" s="11"/>
      <c r="D16" s="22"/>
      <c r="E16" s="23"/>
      <c r="F16" s="24">
        <f>D16*E16</f>
        <v>0</v>
      </c>
      <c r="G16" s="23"/>
      <c r="H16" s="23"/>
      <c r="I16" s="23"/>
      <c r="J16" s="24">
        <f>F16-G16-H16-I16</f>
        <v>0</v>
      </c>
      <c r="K16" s="11"/>
    </row>
    <row r="17" spans="1:11" ht="19.5" customHeight="1" x14ac:dyDescent="0.45">
      <c r="A17" s="21" t="s">
        <v>81</v>
      </c>
      <c r="B17" s="11"/>
      <c r="C17" s="11"/>
      <c r="D17" s="22"/>
      <c r="E17" s="23"/>
      <c r="F17" s="24">
        <f>D17*E17</f>
        <v>0</v>
      </c>
      <c r="G17" s="23"/>
      <c r="H17" s="23"/>
      <c r="I17" s="23"/>
      <c r="J17" s="24">
        <f>F17-G17-H17-I17</f>
        <v>0</v>
      </c>
      <c r="K17" s="11"/>
    </row>
    <row r="18" spans="1:11" ht="19.5" customHeight="1" x14ac:dyDescent="0.45">
      <c r="A18" s="21" t="s">
        <v>82</v>
      </c>
      <c r="B18" s="11"/>
      <c r="C18" s="11"/>
      <c r="D18" s="22"/>
      <c r="E18" s="23"/>
      <c r="F18" s="24">
        <f>D18*E18</f>
        <v>0</v>
      </c>
      <c r="G18" s="23"/>
      <c r="H18" s="23"/>
      <c r="I18" s="23"/>
      <c r="J18" s="24">
        <f>F18-G18-H18-I18</f>
        <v>0</v>
      </c>
      <c r="K18" s="11"/>
    </row>
    <row r="19" spans="1:11" ht="19.5" customHeight="1" x14ac:dyDescent="0.45">
      <c r="A19" s="21" t="s">
        <v>83</v>
      </c>
      <c r="B19" s="11"/>
      <c r="C19" s="11"/>
      <c r="D19" s="22"/>
      <c r="E19" s="23"/>
      <c r="F19" s="24">
        <f>D19*E19</f>
        <v>0</v>
      </c>
      <c r="G19" s="23"/>
      <c r="H19" s="23"/>
      <c r="I19" s="23"/>
      <c r="J19" s="24">
        <f>F19-G19-H19-I19</f>
        <v>0</v>
      </c>
      <c r="K19" s="11"/>
    </row>
    <row r="20" spans="1:11" ht="19.5" customHeight="1" x14ac:dyDescent="0.45">
      <c r="A20" s="21" t="s">
        <v>84</v>
      </c>
      <c r="B20" s="11"/>
      <c r="C20" s="11"/>
      <c r="D20" s="22"/>
      <c r="E20" s="23"/>
      <c r="F20" s="24">
        <f>D20*E20</f>
        <v>0</v>
      </c>
      <c r="G20" s="23"/>
      <c r="H20" s="23"/>
      <c r="I20" s="23"/>
      <c r="J20" s="24">
        <f>F20-G20-H20-I20</f>
        <v>0</v>
      </c>
      <c r="K20" s="11"/>
    </row>
    <row r="21" spans="1:11" ht="19.5" customHeight="1" x14ac:dyDescent="0.45">
      <c r="A21" s="25"/>
      <c r="B21" s="26" t="s">
        <v>85</v>
      </c>
      <c r="C21" s="26"/>
      <c r="D21" s="26"/>
      <c r="E21" s="26"/>
      <c r="F21" s="27">
        <f>SUBTOTAL(9,F16:F20)</f>
        <v>0</v>
      </c>
      <c r="G21" s="27">
        <f>SUBTOTAL(9,G16:G20)</f>
        <v>0</v>
      </c>
      <c r="H21" s="27">
        <f>SUBTOTAL(9,H16:H20)</f>
        <v>0</v>
      </c>
      <c r="I21" s="27">
        <f>SUBTOTAL(9,I16:I20)</f>
        <v>0</v>
      </c>
      <c r="J21" s="27">
        <f>SUBTOTAL(9,J16:J20)</f>
        <v>0</v>
      </c>
      <c r="K21" s="26"/>
    </row>
    <row r="22" spans="1:11" ht="19.5" customHeight="1" x14ac:dyDescent="0.45">
      <c r="A22" s="19" t="s">
        <v>86</v>
      </c>
      <c r="B22" s="20" t="s">
        <v>87</v>
      </c>
      <c r="C22" s="20"/>
      <c r="D22" s="20"/>
      <c r="E22" s="20"/>
      <c r="F22" s="20"/>
      <c r="G22" s="20"/>
      <c r="H22" s="20"/>
      <c r="I22" s="20"/>
      <c r="J22" s="20"/>
      <c r="K22" s="20"/>
    </row>
    <row r="23" spans="1:11" ht="19.5" customHeight="1" x14ac:dyDescent="0.45">
      <c r="A23" s="21" t="s">
        <v>88</v>
      </c>
      <c r="B23" s="11" t="s">
        <v>89</v>
      </c>
      <c r="C23" s="11"/>
      <c r="D23" s="22"/>
      <c r="E23" s="23"/>
      <c r="F23" s="24">
        <f>D23*E23</f>
        <v>0</v>
      </c>
      <c r="G23" s="23"/>
      <c r="H23" s="23"/>
      <c r="I23" s="23"/>
      <c r="J23" s="24">
        <f>F23-G23-H23-I23</f>
        <v>0</v>
      </c>
      <c r="K23" s="11"/>
    </row>
    <row r="24" spans="1:11" ht="19.5" customHeight="1" x14ac:dyDescent="0.45">
      <c r="A24" s="21" t="s">
        <v>90</v>
      </c>
      <c r="B24" s="11" t="s">
        <v>91</v>
      </c>
      <c r="C24" s="11"/>
      <c r="D24" s="22"/>
      <c r="E24" s="23"/>
      <c r="F24" s="24">
        <f>D24*E24</f>
        <v>0</v>
      </c>
      <c r="G24" s="23"/>
      <c r="H24" s="23"/>
      <c r="I24" s="23"/>
      <c r="J24" s="24">
        <f>F24-G24-H24-I24</f>
        <v>0</v>
      </c>
      <c r="K24" s="11"/>
    </row>
    <row r="25" spans="1:11" ht="19.5" customHeight="1" x14ac:dyDescent="0.45">
      <c r="A25" s="25"/>
      <c r="B25" s="26" t="s">
        <v>92</v>
      </c>
      <c r="C25" s="26"/>
      <c r="D25" s="26"/>
      <c r="E25" s="26"/>
      <c r="F25" s="27">
        <f>SUBTOTAL(9,F23:F24)</f>
        <v>0</v>
      </c>
      <c r="G25" s="27">
        <f>SUBTOTAL(9,G23:G24)</f>
        <v>0</v>
      </c>
      <c r="H25" s="27">
        <f>SUBTOTAL(9,H23:H24)</f>
        <v>0</v>
      </c>
      <c r="I25" s="27">
        <f>SUBTOTAL(9,I23:I24)</f>
        <v>0</v>
      </c>
      <c r="J25" s="27">
        <f>SUBTOTAL(9,J23:J24)</f>
        <v>0</v>
      </c>
      <c r="K25" s="26"/>
    </row>
    <row r="26" spans="1:11" ht="19.5" customHeight="1" x14ac:dyDescent="0.45">
      <c r="A26" s="19" t="s">
        <v>93</v>
      </c>
      <c r="B26" s="20" t="s">
        <v>94</v>
      </c>
      <c r="C26" s="20"/>
      <c r="D26" s="20"/>
      <c r="E26" s="20"/>
      <c r="F26" s="20"/>
      <c r="G26" s="20"/>
      <c r="H26" s="20"/>
      <c r="I26" s="20"/>
      <c r="J26" s="20"/>
      <c r="K26" s="20"/>
    </row>
    <row r="27" spans="1:11" ht="19.5" customHeight="1" x14ac:dyDescent="0.45">
      <c r="A27" s="21" t="s">
        <v>95</v>
      </c>
      <c r="B27" s="11" t="s">
        <v>96</v>
      </c>
      <c r="C27" s="11"/>
      <c r="D27" s="22"/>
      <c r="E27" s="23"/>
      <c r="F27" s="24">
        <f>D27*E27</f>
        <v>0</v>
      </c>
      <c r="G27" s="23"/>
      <c r="H27" s="23"/>
      <c r="I27" s="23"/>
      <c r="J27" s="24">
        <f>F27-G27-H27-I27</f>
        <v>0</v>
      </c>
      <c r="K27" s="11"/>
    </row>
    <row r="28" spans="1:11" ht="19.5" customHeight="1" x14ac:dyDescent="0.45">
      <c r="A28" s="21" t="s">
        <v>97</v>
      </c>
      <c r="B28" s="11"/>
      <c r="C28" s="11"/>
      <c r="D28" s="22"/>
      <c r="E28" s="23"/>
      <c r="F28" s="24">
        <f>D28*E28</f>
        <v>0</v>
      </c>
      <c r="G28" s="23"/>
      <c r="H28" s="23"/>
      <c r="I28" s="23"/>
      <c r="J28" s="24">
        <f>F28-G28-H28-I28</f>
        <v>0</v>
      </c>
      <c r="K28" s="11"/>
    </row>
    <row r="29" spans="1:11" ht="19.5" customHeight="1" x14ac:dyDescent="0.45">
      <c r="A29" s="25"/>
      <c r="B29" s="26" t="s">
        <v>98</v>
      </c>
      <c r="C29" s="26"/>
      <c r="D29" s="26"/>
      <c r="E29" s="26"/>
      <c r="F29" s="27">
        <f>SUBTOTAL(9,F27:F28)</f>
        <v>0</v>
      </c>
      <c r="G29" s="27">
        <f>SUBTOTAL(9,G27:G28)</f>
        <v>0</v>
      </c>
      <c r="H29" s="27">
        <f>SUBTOTAL(9,H27:H28)</f>
        <v>0</v>
      </c>
      <c r="I29" s="27">
        <f>SUBTOTAL(9,I27:I28)</f>
        <v>0</v>
      </c>
      <c r="J29" s="27">
        <f>SUBTOTAL(9,J27:J28)</f>
        <v>0</v>
      </c>
      <c r="K29" s="26"/>
    </row>
    <row r="30" spans="1:11" ht="19.5" customHeight="1" x14ac:dyDescent="0.45">
      <c r="A30" s="19" t="s">
        <v>99</v>
      </c>
      <c r="B30" s="20" t="s">
        <v>100</v>
      </c>
      <c r="C30" s="20"/>
      <c r="D30" s="20"/>
      <c r="E30" s="20"/>
      <c r="F30" s="20"/>
      <c r="G30" s="20"/>
      <c r="H30" s="20"/>
      <c r="I30" s="20"/>
      <c r="J30" s="20"/>
      <c r="K30" s="20"/>
    </row>
    <row r="31" spans="1:11" ht="19.5" customHeight="1" x14ac:dyDescent="0.45">
      <c r="A31" s="25" t="s">
        <v>101</v>
      </c>
      <c r="B31" s="26" t="s">
        <v>102</v>
      </c>
      <c r="C31" s="26"/>
      <c r="D31" s="26"/>
      <c r="E31" s="26"/>
      <c r="F31" s="26"/>
      <c r="G31" s="26"/>
      <c r="H31" s="26"/>
      <c r="I31" s="26"/>
      <c r="J31" s="26"/>
      <c r="K31" s="26"/>
    </row>
    <row r="32" spans="1:11" ht="19.5" customHeight="1" x14ac:dyDescent="0.45">
      <c r="A32" s="21" t="s">
        <v>28</v>
      </c>
      <c r="B32" s="11"/>
      <c r="C32" s="11"/>
      <c r="D32" s="22"/>
      <c r="E32" s="23"/>
      <c r="F32" s="24">
        <f>D32*E32</f>
        <v>0</v>
      </c>
      <c r="G32" s="23"/>
      <c r="H32" s="23"/>
      <c r="I32" s="23"/>
      <c r="J32" s="24">
        <f>F32-G32-H32-I32</f>
        <v>0</v>
      </c>
      <c r="K32" s="11"/>
    </row>
    <row r="33" spans="1:11" ht="19.5" customHeight="1" x14ac:dyDescent="0.45">
      <c r="A33" s="21" t="s">
        <v>103</v>
      </c>
      <c r="B33" s="11"/>
      <c r="C33" s="11"/>
      <c r="D33" s="22"/>
      <c r="E33" s="23"/>
      <c r="F33" s="24">
        <f>D33*E33</f>
        <v>0</v>
      </c>
      <c r="G33" s="23"/>
      <c r="H33" s="23"/>
      <c r="I33" s="23"/>
      <c r="J33" s="24">
        <f>F33-G33-H33-I33</f>
        <v>0</v>
      </c>
      <c r="K33" s="11"/>
    </row>
    <row r="34" spans="1:11" ht="19.5" customHeight="1" x14ac:dyDescent="0.45">
      <c r="A34" s="21" t="s">
        <v>104</v>
      </c>
      <c r="B34" s="11"/>
      <c r="C34" s="11"/>
      <c r="D34" s="22"/>
      <c r="E34" s="23"/>
      <c r="F34" s="24">
        <f>D34*E34</f>
        <v>0</v>
      </c>
      <c r="G34" s="23"/>
      <c r="H34" s="23"/>
      <c r="I34" s="23"/>
      <c r="J34" s="24">
        <f>F34-G34-H34-I34</f>
        <v>0</v>
      </c>
      <c r="K34" s="11"/>
    </row>
    <row r="35" spans="1:11" ht="19.5" customHeight="1" x14ac:dyDescent="0.45">
      <c r="A35" s="25"/>
      <c r="B35" s="26" t="s">
        <v>105</v>
      </c>
      <c r="C35" s="26"/>
      <c r="D35" s="26"/>
      <c r="E35" s="26"/>
      <c r="F35" s="27">
        <f>SUBTOTAL(9,F32:F34)</f>
        <v>0</v>
      </c>
      <c r="G35" s="27">
        <f>SUBTOTAL(9,G32:G34)</f>
        <v>0</v>
      </c>
      <c r="H35" s="27">
        <f>SUBTOTAL(9,H32:H34)</f>
        <v>0</v>
      </c>
      <c r="I35" s="27">
        <f>SUBTOTAL(9,I32:I34)</f>
        <v>0</v>
      </c>
      <c r="J35" s="27">
        <f>SUBTOTAL(9,J32:J34)</f>
        <v>0</v>
      </c>
      <c r="K35" s="26"/>
    </row>
    <row r="36" spans="1:11" ht="19.5" customHeight="1" x14ac:dyDescent="0.45">
      <c r="A36" s="25" t="s">
        <v>106</v>
      </c>
      <c r="B36" s="26" t="s">
        <v>107</v>
      </c>
      <c r="C36" s="26"/>
      <c r="D36" s="26"/>
      <c r="E36" s="26"/>
      <c r="F36" s="26"/>
      <c r="G36" s="26"/>
      <c r="H36" s="26"/>
      <c r="I36" s="26"/>
      <c r="J36" s="26"/>
      <c r="K36" s="26"/>
    </row>
    <row r="37" spans="1:11" ht="19.5" customHeight="1" x14ac:dyDescent="0.45">
      <c r="A37" s="21" t="s">
        <v>108</v>
      </c>
      <c r="B37" s="11"/>
      <c r="C37" s="11"/>
      <c r="D37" s="22"/>
      <c r="E37" s="23"/>
      <c r="F37" s="24">
        <f>D37*E37</f>
        <v>0</v>
      </c>
      <c r="G37" s="23"/>
      <c r="H37" s="23"/>
      <c r="I37" s="23"/>
      <c r="J37" s="24">
        <f>F37-G37-H37-I37</f>
        <v>0</v>
      </c>
      <c r="K37" s="11"/>
    </row>
    <row r="38" spans="1:11" ht="19.5" customHeight="1" x14ac:dyDescent="0.45">
      <c r="A38" s="21" t="s">
        <v>109</v>
      </c>
      <c r="B38" s="11"/>
      <c r="C38" s="11"/>
      <c r="D38" s="22"/>
      <c r="E38" s="23"/>
      <c r="F38" s="24">
        <f>D38*E38</f>
        <v>0</v>
      </c>
      <c r="G38" s="23"/>
      <c r="H38" s="23"/>
      <c r="I38" s="23"/>
      <c r="J38" s="24">
        <f>F38-G38-H38-I38</f>
        <v>0</v>
      </c>
      <c r="K38" s="11"/>
    </row>
    <row r="39" spans="1:11" ht="19.5" customHeight="1" x14ac:dyDescent="0.45">
      <c r="A39" s="21" t="s">
        <v>110</v>
      </c>
      <c r="B39" s="11"/>
      <c r="C39" s="11"/>
      <c r="D39" s="22"/>
      <c r="E39" s="23"/>
      <c r="F39" s="24">
        <f>D39*E39</f>
        <v>0</v>
      </c>
      <c r="G39" s="23"/>
      <c r="H39" s="23"/>
      <c r="I39" s="23"/>
      <c r="J39" s="24">
        <f>F39-G39-H39-I39</f>
        <v>0</v>
      </c>
      <c r="K39" s="11"/>
    </row>
    <row r="40" spans="1:11" ht="19.5" customHeight="1" x14ac:dyDescent="0.45">
      <c r="A40" s="25"/>
      <c r="B40" s="26" t="s">
        <v>111</v>
      </c>
      <c r="C40" s="26"/>
      <c r="D40" s="26"/>
      <c r="E40" s="26"/>
      <c r="F40" s="27">
        <f>SUBTOTAL(9,F37:F39)</f>
        <v>0</v>
      </c>
      <c r="G40" s="27">
        <f>SUBTOTAL(9,G37:G39)</f>
        <v>0</v>
      </c>
      <c r="H40" s="27">
        <f>SUBTOTAL(9,H37:H39)</f>
        <v>0</v>
      </c>
      <c r="I40" s="27">
        <f>SUBTOTAL(9,I37:I39)</f>
        <v>0</v>
      </c>
      <c r="J40" s="27">
        <f>SUBTOTAL(9,J37:J39)</f>
        <v>0</v>
      </c>
      <c r="K40" s="26"/>
    </row>
    <row r="41" spans="1:11" ht="19.5" customHeight="1" x14ac:dyDescent="0.45">
      <c r="A41" s="25" t="s">
        <v>112</v>
      </c>
      <c r="B41" s="26" t="s">
        <v>113</v>
      </c>
      <c r="C41" s="26"/>
      <c r="D41" s="26"/>
      <c r="E41" s="26"/>
      <c r="F41" s="26"/>
      <c r="G41" s="26"/>
      <c r="H41" s="26"/>
      <c r="I41" s="26"/>
      <c r="J41" s="26"/>
      <c r="K41" s="26"/>
    </row>
    <row r="42" spans="1:11" ht="19.5" customHeight="1" x14ac:dyDescent="0.45">
      <c r="A42" s="21" t="s">
        <v>114</v>
      </c>
      <c r="B42" s="11"/>
      <c r="C42" s="11"/>
      <c r="D42" s="22"/>
      <c r="E42" s="23"/>
      <c r="F42" s="24">
        <f>D42*E42</f>
        <v>0</v>
      </c>
      <c r="G42" s="23"/>
      <c r="H42" s="23"/>
      <c r="I42" s="23"/>
      <c r="J42" s="24">
        <f>F42-G42-H42-I42</f>
        <v>0</v>
      </c>
      <c r="K42" s="11"/>
    </row>
    <row r="43" spans="1:11" ht="19.5" customHeight="1" x14ac:dyDescent="0.45">
      <c r="A43" s="21" t="s">
        <v>115</v>
      </c>
      <c r="B43" s="11"/>
      <c r="C43" s="11"/>
      <c r="D43" s="22"/>
      <c r="E43" s="23"/>
      <c r="F43" s="24">
        <f>D43*E43</f>
        <v>0</v>
      </c>
      <c r="G43" s="23"/>
      <c r="H43" s="23"/>
      <c r="I43" s="23"/>
      <c r="J43" s="24">
        <f>F43-G43-H43-I43</f>
        <v>0</v>
      </c>
      <c r="K43" s="11"/>
    </row>
    <row r="44" spans="1:11" ht="19.5" customHeight="1" x14ac:dyDescent="0.45">
      <c r="A44" s="21" t="s">
        <v>116</v>
      </c>
      <c r="B44" s="11"/>
      <c r="C44" s="11"/>
      <c r="D44" s="22"/>
      <c r="E44" s="23"/>
      <c r="F44" s="24">
        <f>D44*E44</f>
        <v>0</v>
      </c>
      <c r="G44" s="23"/>
      <c r="H44" s="23"/>
      <c r="I44" s="23"/>
      <c r="J44" s="24">
        <f>F44-G44-H44-I44</f>
        <v>0</v>
      </c>
      <c r="K44" s="11"/>
    </row>
    <row r="45" spans="1:11" ht="19.5" customHeight="1" x14ac:dyDescent="0.45">
      <c r="A45" s="25"/>
      <c r="B45" s="26" t="s">
        <v>117</v>
      </c>
      <c r="C45" s="26"/>
      <c r="D45" s="26"/>
      <c r="E45" s="26"/>
      <c r="F45" s="27">
        <f>SUBTOTAL(9,F42:F44)</f>
        <v>0</v>
      </c>
      <c r="G45" s="27">
        <f>SUBTOTAL(9,G42:G44)</f>
        <v>0</v>
      </c>
      <c r="H45" s="27">
        <f>SUBTOTAL(9,H42:H44)</f>
        <v>0</v>
      </c>
      <c r="I45" s="27">
        <f>SUBTOTAL(9,I42:I44)</f>
        <v>0</v>
      </c>
      <c r="J45" s="27">
        <f>SUBTOTAL(9,J42:J44)</f>
        <v>0</v>
      </c>
      <c r="K45" s="26"/>
    </row>
    <row r="46" spans="1:11" ht="19.5" customHeight="1" x14ac:dyDescent="0.45">
      <c r="A46" s="25"/>
      <c r="B46" s="26" t="s">
        <v>118</v>
      </c>
      <c r="C46" s="26"/>
      <c r="D46" s="26"/>
      <c r="E46" s="26"/>
      <c r="F46" s="27">
        <f>SUBTOTAL(9,F31:F45)</f>
        <v>0</v>
      </c>
      <c r="G46" s="27">
        <f>SUBTOTAL(9,G31:G45)</f>
        <v>0</v>
      </c>
      <c r="H46" s="27">
        <f>SUBTOTAL(9,H31:H45)</f>
        <v>0</v>
      </c>
      <c r="I46" s="27">
        <f>SUBTOTAL(9,I31:I45)</f>
        <v>0</v>
      </c>
      <c r="J46" s="27">
        <f>SUBTOTAL(9,J31:J45)</f>
        <v>0</v>
      </c>
      <c r="K46" s="26"/>
    </row>
    <row r="47" spans="1:11" ht="19.5" customHeight="1" x14ac:dyDescent="0.45">
      <c r="A47" s="28" t="s">
        <v>119</v>
      </c>
      <c r="B47" s="29" t="s">
        <v>120</v>
      </c>
      <c r="C47" s="29"/>
      <c r="D47" s="29"/>
      <c r="E47" s="29"/>
      <c r="F47" s="30">
        <f>SUBTOTAL(9,F6:F46)</f>
        <v>0</v>
      </c>
      <c r="G47" s="30">
        <f>SUBTOTAL(9,G6:G46)</f>
        <v>0</v>
      </c>
      <c r="H47" s="30">
        <f>SUBTOTAL(9,H6:H46)</f>
        <v>0</v>
      </c>
      <c r="I47" s="30">
        <f>SUBTOTAL(9,I6:I46)</f>
        <v>0</v>
      </c>
      <c r="J47" s="30">
        <f>SUBTOTAL(9,J6:J46)</f>
        <v>0</v>
      </c>
      <c r="K47" s="29"/>
    </row>
    <row r="48" spans="1:11" x14ac:dyDescent="0.45">
      <c r="A48" s="1"/>
      <c r="B48" s="31" t="s">
        <v>121</v>
      </c>
      <c r="C48" s="1"/>
      <c r="D48" s="1"/>
      <c r="E48" s="1"/>
      <c r="F48" s="32" t="str">
        <f>IF('Thong tin chung'!$B$8&gt;0,F47/'Thong tin chung'!$B$8,"")</f>
        <v/>
      </c>
      <c r="G48" s="32" t="str">
        <f>IF('Thong tin chung'!$B$8&gt;0,G47/'Thong tin chung'!$B$8,"")</f>
        <v/>
      </c>
      <c r="H48" s="32" t="str">
        <f>IF('Thong tin chung'!$B$8&gt;0,H47/'Thong tin chung'!$B$8,"")</f>
        <v/>
      </c>
      <c r="I48" s="32" t="str">
        <f>IF('Thong tin chung'!$B$8&gt;0,I47/'Thong tin chung'!$B$8,"")</f>
        <v/>
      </c>
      <c r="J48" s="1"/>
      <c r="K48" s="1"/>
    </row>
    <row r="49" spans="1:11" x14ac:dyDescent="0.45">
      <c r="A49" s="1"/>
      <c r="B49" s="31" t="s">
        <v>122</v>
      </c>
      <c r="C49" s="1"/>
      <c r="D49" s="1"/>
      <c r="E49" s="1"/>
      <c r="F49" s="33" t="str">
        <f>IF($F$47&gt;0,F47/$F$47,"")</f>
        <v/>
      </c>
      <c r="G49" s="33" t="str">
        <f>IF($F$47&gt;0,G47/$F$47,"")</f>
        <v/>
      </c>
      <c r="H49" s="33" t="str">
        <f>IF($F$47&gt;0,H47/$F$47,"")</f>
        <v/>
      </c>
      <c r="I49" s="33" t="str">
        <f>IF($F$47&gt;0,I47/$F$47,"")</f>
        <v/>
      </c>
      <c r="J49" s="1"/>
      <c r="K49" s="1"/>
    </row>
  </sheetData>
  <dataValidations count="1">
    <dataValidation type="decimal" operator="greaterThanOrEqual" showErrorMessage="1" error="Chỉ nhập số ≥ 0" sqref="D6:E47 G6:I47" xr:uid="{00000000-0002-0000-0200-000000000000}">
      <formula1>0</formula1>
      <formula2>0</formula2>
    </dataValidation>
  </dataValidations>
  <pageMargins left="0.75" right="0.75" top="1" bottom="1" header="0.511811023622047" footer="0.511811023622047"/>
  <pageSetup fitToHeight="0" orientation="landscape"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6"/>
  <sheetViews>
    <sheetView zoomScaleNormal="100" workbookViewId="0">
      <selection activeCell="D18" sqref="D18"/>
    </sheetView>
  </sheetViews>
  <sheetFormatPr defaultColWidth="8.6640625" defaultRowHeight="14.25" x14ac:dyDescent="0.45"/>
  <cols>
    <col min="1" max="1" width="8" customWidth="1"/>
    <col min="2" max="2" width="44" customWidth="1"/>
    <col min="3" max="6" width="18" customWidth="1"/>
    <col min="7" max="7" width="12" customWidth="1"/>
  </cols>
  <sheetData>
    <row r="1" spans="1:7" ht="16.5" x14ac:dyDescent="0.45">
      <c r="A1" s="9" t="s">
        <v>123</v>
      </c>
      <c r="B1" s="1"/>
      <c r="C1" s="1"/>
      <c r="D1" s="1"/>
      <c r="E1" s="1"/>
      <c r="F1" s="1"/>
      <c r="G1" s="1"/>
    </row>
    <row r="2" spans="1:7" x14ac:dyDescent="0.45">
      <c r="A2" s="1"/>
      <c r="B2" s="1"/>
      <c r="C2" s="1"/>
      <c r="D2" s="1"/>
      <c r="E2" s="1"/>
      <c r="F2" s="1"/>
      <c r="G2" s="1"/>
    </row>
    <row r="3" spans="1:7" ht="27" x14ac:dyDescent="0.45">
      <c r="A3" s="5" t="s">
        <v>18</v>
      </c>
      <c r="B3" s="5" t="s">
        <v>124</v>
      </c>
      <c r="C3" s="5" t="s">
        <v>125</v>
      </c>
      <c r="D3" s="5" t="s">
        <v>24</v>
      </c>
      <c r="E3" s="5" t="s">
        <v>25</v>
      </c>
      <c r="F3" s="5" t="s">
        <v>26</v>
      </c>
      <c r="G3" s="5" t="s">
        <v>126</v>
      </c>
    </row>
    <row r="4" spans="1:7" x14ac:dyDescent="0.45">
      <c r="A4" s="34" t="s">
        <v>62</v>
      </c>
      <c r="B4" s="35" t="s">
        <v>127</v>
      </c>
      <c r="C4" s="36">
        <f>'Ngan sach chi tiet'!F10</f>
        <v>0</v>
      </c>
      <c r="D4" s="36">
        <f>'Ngan sach chi tiet'!G10</f>
        <v>0</v>
      </c>
      <c r="E4" s="36">
        <f>'Ngan sach chi tiet'!H10</f>
        <v>0</v>
      </c>
      <c r="F4" s="36">
        <f>'Ngan sach chi tiet'!I10</f>
        <v>0</v>
      </c>
      <c r="G4" s="37" t="str">
        <f t="shared" ref="G4:G9" si="0">IF($C$10&gt;0,C4/$C$10,"")</f>
        <v/>
      </c>
    </row>
    <row r="5" spans="1:7" x14ac:dyDescent="0.45">
      <c r="A5" s="34" t="s">
        <v>71</v>
      </c>
      <c r="B5" s="35" t="s">
        <v>72</v>
      </c>
      <c r="C5" s="36">
        <f>'Ngan sach chi tiet'!F14</f>
        <v>0</v>
      </c>
      <c r="D5" s="36">
        <f>'Ngan sach chi tiet'!G14</f>
        <v>0</v>
      </c>
      <c r="E5" s="36">
        <f>'Ngan sach chi tiet'!H14</f>
        <v>0</v>
      </c>
      <c r="F5" s="36">
        <f>'Ngan sach chi tiet'!I14</f>
        <v>0</v>
      </c>
      <c r="G5" s="37" t="str">
        <f t="shared" si="0"/>
        <v/>
      </c>
    </row>
    <row r="6" spans="1:7" x14ac:dyDescent="0.45">
      <c r="A6" s="34" t="s">
        <v>78</v>
      </c>
      <c r="B6" s="35" t="s">
        <v>128</v>
      </c>
      <c r="C6" s="36">
        <f>'Ngan sach chi tiet'!F21</f>
        <v>0</v>
      </c>
      <c r="D6" s="36">
        <f>'Ngan sach chi tiet'!G21</f>
        <v>0</v>
      </c>
      <c r="E6" s="36">
        <f>'Ngan sach chi tiet'!H21</f>
        <v>0</v>
      </c>
      <c r="F6" s="36">
        <f>'Ngan sach chi tiet'!I21</f>
        <v>0</v>
      </c>
      <c r="G6" s="37" t="str">
        <f t="shared" si="0"/>
        <v/>
      </c>
    </row>
    <row r="7" spans="1:7" x14ac:dyDescent="0.45">
      <c r="A7" s="34" t="s">
        <v>86</v>
      </c>
      <c r="B7" s="35" t="s">
        <v>87</v>
      </c>
      <c r="C7" s="36">
        <f>'Ngan sach chi tiet'!F25</f>
        <v>0</v>
      </c>
      <c r="D7" s="36">
        <f>'Ngan sach chi tiet'!G25</f>
        <v>0</v>
      </c>
      <c r="E7" s="36">
        <f>'Ngan sach chi tiet'!H25</f>
        <v>0</v>
      </c>
      <c r="F7" s="36">
        <f>'Ngan sach chi tiet'!I25</f>
        <v>0</v>
      </c>
      <c r="G7" s="37" t="str">
        <f t="shared" si="0"/>
        <v/>
      </c>
    </row>
    <row r="8" spans="1:7" x14ac:dyDescent="0.45">
      <c r="A8" s="34" t="s">
        <v>93</v>
      </c>
      <c r="B8" s="35" t="s">
        <v>94</v>
      </c>
      <c r="C8" s="36">
        <f>'Ngan sach chi tiet'!F29</f>
        <v>0</v>
      </c>
      <c r="D8" s="36">
        <f>'Ngan sach chi tiet'!G29</f>
        <v>0</v>
      </c>
      <c r="E8" s="36">
        <f>'Ngan sach chi tiet'!H29</f>
        <v>0</v>
      </c>
      <c r="F8" s="36">
        <f>'Ngan sach chi tiet'!I29</f>
        <v>0</v>
      </c>
      <c r="G8" s="37" t="str">
        <f t="shared" si="0"/>
        <v/>
      </c>
    </row>
    <row r="9" spans="1:7" x14ac:dyDescent="0.45">
      <c r="A9" s="34" t="s">
        <v>99</v>
      </c>
      <c r="B9" s="35" t="s">
        <v>100</v>
      </c>
      <c r="C9" s="36">
        <f>'Ngan sach chi tiet'!F46</f>
        <v>0</v>
      </c>
      <c r="D9" s="36">
        <f>'Ngan sach chi tiet'!G46</f>
        <v>0</v>
      </c>
      <c r="E9" s="36">
        <f>'Ngan sach chi tiet'!H46</f>
        <v>0</v>
      </c>
      <c r="F9" s="36">
        <f>'Ngan sach chi tiet'!I46</f>
        <v>0</v>
      </c>
      <c r="G9" s="37" t="str">
        <f t="shared" si="0"/>
        <v/>
      </c>
    </row>
    <row r="10" spans="1:7" x14ac:dyDescent="0.45">
      <c r="A10" s="28" t="s">
        <v>119</v>
      </c>
      <c r="B10" s="29" t="s">
        <v>129</v>
      </c>
      <c r="C10" s="30">
        <f>SUM(C4:C9)</f>
        <v>0</v>
      </c>
      <c r="D10" s="30">
        <f>SUM(D4:D9)</f>
        <v>0</v>
      </c>
      <c r="E10" s="30">
        <f>SUM(E4:E9)</f>
        <v>0</v>
      </c>
      <c r="F10" s="30">
        <f>SUM(F4:F9)</f>
        <v>0</v>
      </c>
      <c r="G10" s="38" t="str">
        <f>IF(C10&gt;0,1,"")</f>
        <v/>
      </c>
    </row>
    <row r="11" spans="1:7" x14ac:dyDescent="0.45">
      <c r="A11" s="35"/>
      <c r="B11" s="35" t="s">
        <v>130</v>
      </c>
      <c r="C11" s="39" t="str">
        <f>IF('Thong tin chung'!$B$8&gt;0,C10/'Thong tin chung'!$B$8,"")</f>
        <v/>
      </c>
      <c r="D11" s="39" t="str">
        <f>IF('Thong tin chung'!$B$8&gt;0,D10/'Thong tin chung'!$B$8,"")</f>
        <v/>
      </c>
      <c r="E11" s="39" t="str">
        <f>IF('Thong tin chung'!$B$8&gt;0,E10/'Thong tin chung'!$B$8,"")</f>
        <v/>
      </c>
      <c r="F11" s="39" t="str">
        <f>IF('Thong tin chung'!$B$8&gt;0,F10/'Thong tin chung'!$B$8,"")</f>
        <v/>
      </c>
      <c r="G11" s="35"/>
    </row>
    <row r="12" spans="1:7" x14ac:dyDescent="0.45">
      <c r="A12" s="35"/>
      <c r="B12" s="35" t="s">
        <v>131</v>
      </c>
      <c r="C12" s="40" t="str">
        <f>IF($C$10&gt;0,C10/$C$10,"")</f>
        <v/>
      </c>
      <c r="D12" s="40" t="str">
        <f>IF($C$10&gt;0,D10/$C$10,"")</f>
        <v/>
      </c>
      <c r="E12" s="40" t="str">
        <f>IF($C$10&gt;0,E10/$C$10,"")</f>
        <v/>
      </c>
      <c r="F12" s="40" t="str">
        <f>IF($C$10&gt;0,F10/$C$10,"")</f>
        <v/>
      </c>
      <c r="G12" s="35"/>
    </row>
    <row r="13" spans="1:7" x14ac:dyDescent="0.45">
      <c r="A13" s="1"/>
      <c r="B13" s="1"/>
      <c r="C13" s="1"/>
      <c r="D13" s="1"/>
      <c r="E13" s="1"/>
      <c r="F13" s="1"/>
      <c r="G13" s="1"/>
    </row>
    <row r="14" spans="1:7" x14ac:dyDescent="0.45">
      <c r="A14" s="1"/>
      <c r="B14" s="1"/>
      <c r="C14" s="1"/>
      <c r="D14" s="1"/>
      <c r="E14" s="1"/>
      <c r="F14" s="1"/>
      <c r="G14" s="1"/>
    </row>
    <row r="15" spans="1:7" x14ac:dyDescent="0.45">
      <c r="A15" s="1"/>
      <c r="B15" s="41" t="s">
        <v>132</v>
      </c>
      <c r="C15" s="1"/>
      <c r="D15" s="1"/>
      <c r="E15" s="41" t="s">
        <v>133</v>
      </c>
      <c r="F15" s="1"/>
      <c r="G15" s="1"/>
    </row>
    <row r="16" spans="1:7" x14ac:dyDescent="0.45">
      <c r="A16" s="1"/>
      <c r="B16" s="42" t="s">
        <v>134</v>
      </c>
      <c r="C16" s="1"/>
      <c r="D16" s="1"/>
      <c r="E16" s="42" t="s">
        <v>135</v>
      </c>
      <c r="F16" s="1"/>
      <c r="G16" s="1"/>
    </row>
  </sheetData>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Huong dan</vt:lpstr>
      <vt:lpstr>Thong tin chung</vt:lpstr>
      <vt:lpstr>Ngan sach chi tiet</vt:lpstr>
      <vt:lpstr>Tong hop</vt:lpstr>
      <vt:lpstr>'Ngan sach chi tiet'!Print_Titles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loi tran</cp:lastModifiedBy>
  <cp:revision>0</cp:revision>
  <dcterms:created xsi:type="dcterms:W3CDTF">2026-10-09T09:50:55Z</dcterms:created>
  <dcterms:modified xsi:type="dcterms:W3CDTF">2026-10-09T10:08:21Z</dcterms:modified>
  <dc:language>en-US</dc:language>
</cp:coreProperties>
</file>